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ctoria\Dropbox (MPA NZ)\MPA\Events\Magazine Awards\2018 Webstar Magazine Media Awards\"/>
    </mc:Choice>
  </mc:AlternateContent>
  <xr:revisionPtr revIDLastSave="0" documentId="13_ncr:1_{0505E947-FAE5-4AEC-B432-2786A735A80B}" xr6:coauthVersionLast="32" xr6:coauthVersionMax="32" xr10:uidLastSave="{00000000-0000-0000-0000-000000000000}"/>
  <bookViews>
    <workbookView xWindow="0" yWindow="0" windowWidth="23040" windowHeight="10656" xr2:uid="{00000000-000D-0000-FFFF-FFFF00000000}"/>
  </bookViews>
  <sheets>
    <sheet name="Sheet1" sheetId="1" r:id="rId1"/>
  </sheets>
  <definedNames>
    <definedName name="_xlnm.Print_Area" localSheetId="0">Sheet1!$A$1:$D$28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3" i="1"/>
  <c r="D21" i="1"/>
  <c r="D20" i="1"/>
  <c r="D19" i="1"/>
  <c r="D18" i="1"/>
  <c r="D17" i="1"/>
  <c r="D16" i="1"/>
  <c r="D15" i="1"/>
  <c r="D13" i="1"/>
  <c r="D11" i="1"/>
  <c r="D9" i="1"/>
  <c r="D7" i="1"/>
  <c r="D4" i="1" l="1"/>
</calcChain>
</file>

<file path=xl/sharedStrings.xml><?xml version="1.0" encoding="utf-8"?>
<sst xmlns="http://schemas.openxmlformats.org/spreadsheetml/2006/main" count="35" uniqueCount="34">
  <si>
    <t>Time Periods</t>
  </si>
  <si>
    <t>Year on Year % Change</t>
  </si>
  <si>
    <t>Nielsen  Q2 17 - Q1 18</t>
  </si>
  <si>
    <t>ABC March 2018</t>
  </si>
  <si>
    <t>ABC March 2017</t>
  </si>
  <si>
    <t xml:space="preserve"> March 2018</t>
  </si>
  <si>
    <t xml:space="preserve"> March 2017</t>
  </si>
  <si>
    <t>Nielsen  Q2 16 - Q1 17</t>
  </si>
  <si>
    <t xml:space="preserve"> Digital Editions March 2017</t>
  </si>
  <si>
    <t xml:space="preserve"> Digital Editions March 2018</t>
  </si>
  <si>
    <t xml:space="preserve"> EDMS March 2018</t>
  </si>
  <si>
    <t xml:space="preserve"> EDMs March 2017</t>
  </si>
  <si>
    <t>UB's March 2017</t>
  </si>
  <si>
    <t xml:space="preserve"> UB's March 2018</t>
  </si>
  <si>
    <t>Facebook Reach</t>
  </si>
  <si>
    <t>Pinterest Followers</t>
  </si>
  <si>
    <t>Twitter Followers</t>
  </si>
  <si>
    <t>YouTube Reach NZ</t>
  </si>
  <si>
    <t>Instagram Followers</t>
  </si>
  <si>
    <t>LinkedIN Followers</t>
  </si>
  <si>
    <t>Other (Please specify)</t>
  </si>
  <si>
    <t>Video Viewers</t>
  </si>
  <si>
    <t>Other</t>
  </si>
  <si>
    <t>EVENTS (e.g. Attendance, Revenue, Tickets sold)</t>
  </si>
  <si>
    <t xml:space="preserve">% Change (2018-2017) ÷2017 </t>
  </si>
  <si>
    <r>
      <t>READERSHIP (Rolling 12 months)</t>
    </r>
    <r>
      <rPr>
        <sz val="11"/>
        <color theme="1"/>
        <rFont val="Arial"/>
        <family val="2"/>
      </rPr>
      <t xml:space="preserve"> Source: Nielsen Average Issue Readership (AIR) for stated periods</t>
    </r>
  </si>
  <si>
    <r>
      <t>CIRCULATION (Rolling 12 months)</t>
    </r>
    <r>
      <rPr>
        <sz val="11"/>
        <color theme="1"/>
        <rFont val="Arial"/>
        <family val="2"/>
      </rPr>
      <t xml:space="preserve"> Source: ABC Audited Circulation - Average net circulation (ANC)</t>
    </r>
  </si>
  <si>
    <r>
      <rPr>
        <b/>
        <sz val="11"/>
        <color theme="1"/>
        <rFont val="Arial"/>
        <family val="2"/>
      </rPr>
      <t>DIGITAL EDITIONS (Monthly)</t>
    </r>
    <r>
      <rPr>
        <sz val="11"/>
        <color theme="1"/>
        <rFont val="Arial"/>
        <family val="2"/>
      </rPr>
      <t xml:space="preserve"> Source: Each of the methods (single issue sale/download, subscription, and multiple downloads) of accessing a digital magazine will count as access to one digital edition i.e. PressReader, Zinio, Realview, Apple Newstand etc. Specify platform and measure used.</t>
    </r>
  </si>
  <si>
    <r>
      <rPr>
        <b/>
        <sz val="11"/>
        <color theme="1"/>
        <rFont val="Arial"/>
        <family val="2"/>
      </rPr>
      <t>E- LETTERS</t>
    </r>
    <r>
      <rPr>
        <sz val="11"/>
        <color theme="1"/>
        <rFont val="Arial"/>
        <family val="2"/>
      </rPr>
      <t xml:space="preserve"> (Monthly) Source: EDMs can be measured by (1) The total number of unduplicated active email subscribers for the specified month to the magazine brand. OR (2) The total reach of a brands main/ largest email database in the specified month.</t>
    </r>
  </si>
  <si>
    <r>
      <rPr>
        <b/>
        <sz val="11"/>
        <color theme="1"/>
        <rFont val="Arial"/>
        <family val="2"/>
      </rPr>
      <t>WEBSITE</t>
    </r>
    <r>
      <rPr>
        <sz val="11"/>
        <color theme="1"/>
        <rFont val="Arial"/>
        <family val="2"/>
      </rPr>
      <t xml:space="preserve"> (Monthly) Source: Google Analytics (GA) or Nielsen Market Intelligence (MI). New Zealand only uniques browsers for specified month</t>
    </r>
  </si>
  <si>
    <r>
      <rPr>
        <b/>
        <sz val="11"/>
        <color theme="1"/>
        <rFont val="Arial"/>
        <family val="2"/>
      </rPr>
      <t>SOCIAL PLATFORMS</t>
    </r>
    <r>
      <rPr>
        <sz val="11"/>
        <color theme="1"/>
        <rFont val="Arial"/>
        <family val="2"/>
      </rPr>
      <t xml:space="preserve"> (Monthly) Followers by social platfor for the specified month</t>
    </r>
  </si>
  <si>
    <r>
      <rPr>
        <b/>
        <sz val="11"/>
        <color theme="1"/>
        <rFont val="Arial"/>
        <family val="2"/>
      </rPr>
      <t>BRAND EXTENSION</t>
    </r>
    <r>
      <rPr>
        <sz val="11"/>
        <color theme="1"/>
        <rFont val="Arial"/>
        <family val="2"/>
      </rPr>
      <t xml:space="preserve"> One Shots</t>
    </r>
  </si>
  <si>
    <t>Magazine Metrics</t>
  </si>
  <si>
    <t xml:space="preserve">(*) Refer Magazine 360° for more detail on metric definitions.https://magazine360.co.nz/magazine-360-metrics/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</si>
</sst>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%;[Red]\-#,##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4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2D33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4" fillId="0" borderId="1" xfId="0" applyFont="1" applyBorder="1"/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/>
    <xf numFmtId="0" fontId="4" fillId="5" borderId="1" xfId="0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0" borderId="5" xfId="0" applyFont="1" applyBorder="1"/>
    <xf numFmtId="165" fontId="4" fillId="0" borderId="6" xfId="1" applyNumberFormat="1" applyFont="1" applyBorder="1" applyAlignment="1">
      <alignment horizontal="center"/>
    </xf>
    <xf numFmtId="0" fontId="3" fillId="3" borderId="5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wrapText="1"/>
    </xf>
    <xf numFmtId="0" fontId="4" fillId="5" borderId="5" xfId="0" applyFont="1" applyFill="1" applyBorder="1"/>
    <xf numFmtId="164" fontId="4" fillId="5" borderId="6" xfId="1" applyNumberFormat="1" applyFont="1" applyFill="1" applyBorder="1" applyAlignment="1">
      <alignment horizontal="center"/>
    </xf>
    <xf numFmtId="0" fontId="3" fillId="3" borderId="5" xfId="0" applyFont="1" applyFill="1" applyBorder="1"/>
    <xf numFmtId="164" fontId="4" fillId="0" borderId="6" xfId="1" applyNumberFormat="1" applyFont="1" applyBorder="1" applyAlignment="1">
      <alignment horizontal="center"/>
    </xf>
    <xf numFmtId="0" fontId="4" fillId="3" borderId="5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8" xfId="0" applyFont="1" applyFill="1" applyBorder="1" applyAlignment="1">
      <alignment horizontal="right"/>
    </xf>
    <xf numFmtId="0" fontId="6" fillId="2" borderId="9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left" vertical="center"/>
    </xf>
  </cellXfs>
  <cellStyles count="2">
    <cellStyle name="Normal" xfId="0" builtinId="0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D3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2125579</xdr:colOff>
      <xdr:row>0</xdr:row>
      <xdr:rowOff>1578834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9CD987-9021-4D43-89B8-16DFA850E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765632" cy="15788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"/>
  <sheetViews>
    <sheetView tabSelected="1" zoomScale="76" zoomScaleNormal="76" workbookViewId="0">
      <selection activeCell="L8" sqref="L8"/>
    </sheetView>
  </sheetViews>
  <sheetFormatPr defaultRowHeight="14.4" x14ac:dyDescent="0.3"/>
  <cols>
    <col min="1" max="1" width="67.33203125" customWidth="1"/>
    <col min="2" max="2" width="20.6640625" customWidth="1"/>
    <col min="3" max="3" width="23.44140625" customWidth="1"/>
    <col min="4" max="4" width="31.21875" style="1" customWidth="1"/>
  </cols>
  <sheetData>
    <row r="1" spans="1:4" ht="124.8" customHeight="1" x14ac:dyDescent="0.4">
      <c r="A1" s="7"/>
      <c r="B1" s="8"/>
      <c r="C1" s="8"/>
      <c r="D1" s="9"/>
    </row>
    <row r="2" spans="1:4" ht="36" customHeight="1" x14ac:dyDescent="0.3">
      <c r="A2" s="29" t="s">
        <v>32</v>
      </c>
      <c r="B2" s="27" t="s">
        <v>0</v>
      </c>
      <c r="C2" s="27" t="s">
        <v>0</v>
      </c>
      <c r="D2" s="28" t="s">
        <v>1</v>
      </c>
    </row>
    <row r="3" spans="1:4" ht="32.4" customHeight="1" x14ac:dyDescent="0.3">
      <c r="A3" s="10" t="s">
        <v>25</v>
      </c>
      <c r="B3" s="3" t="s">
        <v>7</v>
      </c>
      <c r="C3" s="3" t="s">
        <v>2</v>
      </c>
      <c r="D3" s="11" t="s">
        <v>24</v>
      </c>
    </row>
    <row r="4" spans="1:4" x14ac:dyDescent="0.3">
      <c r="A4" s="12"/>
      <c r="B4" s="2"/>
      <c r="C4" s="2"/>
      <c r="D4" s="13" t="str">
        <f>IFERROR((C4-B4)/B4,(IF(ISBLANK(B4),"No Data",IF(B4=0,"No Data in 2017","ERROR"))))</f>
        <v>No Data</v>
      </c>
    </row>
    <row r="5" spans="1:4" ht="28.95" customHeight="1" x14ac:dyDescent="0.3">
      <c r="A5" s="14" t="s">
        <v>26</v>
      </c>
      <c r="B5" s="4" t="s">
        <v>4</v>
      </c>
      <c r="C5" s="4" t="s">
        <v>3</v>
      </c>
      <c r="D5" s="15"/>
    </row>
    <row r="6" spans="1:4" hidden="1" x14ac:dyDescent="0.3">
      <c r="A6" s="14"/>
      <c r="B6" s="4"/>
      <c r="C6" s="4"/>
      <c r="D6" s="15"/>
    </row>
    <row r="7" spans="1:4" ht="18.600000000000001" customHeight="1" x14ac:dyDescent="0.3">
      <c r="A7" s="12"/>
      <c r="B7" s="2"/>
      <c r="C7" s="2"/>
      <c r="D7" s="13" t="str">
        <f>IFERROR((C7-B7)/B7,(IF(ISBLANK(B7),"No Data",IF(B7=0,"No Data in 2017","ERROR"))))</f>
        <v>No Data</v>
      </c>
    </row>
    <row r="8" spans="1:4" ht="69" x14ac:dyDescent="0.3">
      <c r="A8" s="16" t="s">
        <v>27</v>
      </c>
      <c r="B8" s="3" t="s">
        <v>8</v>
      </c>
      <c r="C8" s="3" t="s">
        <v>9</v>
      </c>
      <c r="D8" s="17"/>
    </row>
    <row r="9" spans="1:4" ht="18" customHeight="1" x14ac:dyDescent="0.3">
      <c r="A9" s="12"/>
      <c r="B9" s="2"/>
      <c r="C9" s="2"/>
      <c r="D9" s="13" t="str">
        <f>IFERROR((C9-B9)/B9,(IF(ISBLANK(B9),"No Data",IF(B9=0,"No Data in 2017","ERROR"))))</f>
        <v>No Data</v>
      </c>
    </row>
    <row r="10" spans="1:4" ht="76.5" customHeight="1" x14ac:dyDescent="0.3">
      <c r="A10" s="18" t="s">
        <v>28</v>
      </c>
      <c r="B10" s="3" t="s">
        <v>11</v>
      </c>
      <c r="C10" s="3" t="s">
        <v>10</v>
      </c>
      <c r="D10" s="17"/>
    </row>
    <row r="11" spans="1:4" ht="18" customHeight="1" x14ac:dyDescent="0.3">
      <c r="A11" s="12"/>
      <c r="B11" s="2"/>
      <c r="C11" s="2"/>
      <c r="D11" s="13" t="str">
        <f>IFERROR((C11-B11)/B11,(IF(ISBLANK(B11),"No Data",IF(B11=0,"No Data in 2017","ERROR"))))</f>
        <v>No Data</v>
      </c>
    </row>
    <row r="12" spans="1:4" ht="28.2" x14ac:dyDescent="0.3">
      <c r="A12" s="18" t="s">
        <v>29</v>
      </c>
      <c r="B12" s="3" t="s">
        <v>12</v>
      </c>
      <c r="C12" s="3" t="s">
        <v>13</v>
      </c>
      <c r="D12" s="17"/>
    </row>
    <row r="13" spans="1:4" ht="19.8" customHeight="1" x14ac:dyDescent="0.3">
      <c r="A13" s="12"/>
      <c r="B13" s="2"/>
      <c r="C13" s="2"/>
      <c r="D13" s="13" t="str">
        <f>IFERROR((C13-B13)/B13,(IF(ISBLANK(B13),"No Data",IF(B13=0,"No Data in 2017","ERROR"))))</f>
        <v>No Data</v>
      </c>
    </row>
    <row r="14" spans="1:4" ht="28.2" x14ac:dyDescent="0.3">
      <c r="A14" s="18" t="s">
        <v>30</v>
      </c>
      <c r="B14" s="3" t="s">
        <v>6</v>
      </c>
      <c r="C14" s="3" t="s">
        <v>5</v>
      </c>
      <c r="D14" s="17"/>
    </row>
    <row r="15" spans="1:4" x14ac:dyDescent="0.3">
      <c r="A15" s="12" t="s">
        <v>14</v>
      </c>
      <c r="B15" s="2"/>
      <c r="C15" s="2"/>
      <c r="D15" s="13" t="str">
        <f t="shared" ref="D15:D21" si="0">IFERROR((C15-B15)/B15,(IF(ISBLANK(B15),"No Data",IF(B15=0,"No Data in 2017","ERROR"))))</f>
        <v>No Data</v>
      </c>
    </row>
    <row r="16" spans="1:4" x14ac:dyDescent="0.3">
      <c r="A16" s="12" t="s">
        <v>15</v>
      </c>
      <c r="B16" s="2"/>
      <c r="C16" s="2"/>
      <c r="D16" s="13" t="str">
        <f t="shared" si="0"/>
        <v>No Data</v>
      </c>
    </row>
    <row r="17" spans="1:4" x14ac:dyDescent="0.3">
      <c r="A17" s="12" t="s">
        <v>16</v>
      </c>
      <c r="B17" s="2"/>
      <c r="C17" s="2"/>
      <c r="D17" s="13" t="str">
        <f t="shared" si="0"/>
        <v>No Data</v>
      </c>
    </row>
    <row r="18" spans="1:4" x14ac:dyDescent="0.3">
      <c r="A18" s="12" t="s">
        <v>17</v>
      </c>
      <c r="B18" s="2"/>
      <c r="C18" s="2"/>
      <c r="D18" s="13" t="str">
        <f t="shared" si="0"/>
        <v>No Data</v>
      </c>
    </row>
    <row r="19" spans="1:4" x14ac:dyDescent="0.3">
      <c r="A19" s="12" t="s">
        <v>18</v>
      </c>
      <c r="B19" s="2"/>
      <c r="C19" s="2"/>
      <c r="D19" s="13" t="str">
        <f t="shared" si="0"/>
        <v>No Data</v>
      </c>
    </row>
    <row r="20" spans="1:4" x14ac:dyDescent="0.3">
      <c r="A20" s="12" t="s">
        <v>19</v>
      </c>
      <c r="B20" s="2"/>
      <c r="C20" s="2"/>
      <c r="D20" s="13" t="str">
        <f t="shared" si="0"/>
        <v>No Data</v>
      </c>
    </row>
    <row r="21" spans="1:4" x14ac:dyDescent="0.3">
      <c r="A21" s="12" t="s">
        <v>20</v>
      </c>
      <c r="B21" s="2"/>
      <c r="C21" s="2"/>
      <c r="D21" s="13" t="str">
        <f t="shared" si="0"/>
        <v>No Data</v>
      </c>
    </row>
    <row r="22" spans="1:4" ht="17.399999999999999" customHeight="1" x14ac:dyDescent="0.3">
      <c r="A22" s="19"/>
      <c r="B22" s="6"/>
      <c r="C22" s="6"/>
      <c r="D22" s="20"/>
    </row>
    <row r="23" spans="1:4" ht="17.399999999999999" customHeight="1" x14ac:dyDescent="0.3">
      <c r="A23" s="21" t="s">
        <v>23</v>
      </c>
      <c r="B23" s="5"/>
      <c r="C23" s="5"/>
      <c r="D23" s="13" t="str">
        <f>IFERROR((C23-B23)/B23,(IF(ISBLANK(B23),"No Data",IF(B23=0,"No Data in 2017","ERROR"))))</f>
        <v>No Data</v>
      </c>
    </row>
    <row r="24" spans="1:4" x14ac:dyDescent="0.3">
      <c r="A24" s="12"/>
      <c r="B24" s="2"/>
      <c r="C24" s="2"/>
      <c r="D24" s="22"/>
    </row>
    <row r="25" spans="1:4" x14ac:dyDescent="0.3">
      <c r="A25" s="23" t="s">
        <v>31</v>
      </c>
      <c r="B25" s="5"/>
      <c r="C25" s="5"/>
      <c r="D25" s="13" t="str">
        <f t="shared" ref="D25:D27" si="1">IFERROR((C25-B25)/B25,(IF(ISBLANK(B25),"No Data",IF(B25=0,"No Data in 2017","ERROR"))))</f>
        <v>No Data</v>
      </c>
    </row>
    <row r="26" spans="1:4" x14ac:dyDescent="0.3">
      <c r="A26" s="12" t="s">
        <v>21</v>
      </c>
      <c r="B26" s="2"/>
      <c r="C26" s="2"/>
      <c r="D26" s="13" t="str">
        <f t="shared" si="1"/>
        <v>No Data</v>
      </c>
    </row>
    <row r="27" spans="1:4" x14ac:dyDescent="0.3">
      <c r="A27" s="12" t="s">
        <v>22</v>
      </c>
      <c r="B27" s="2"/>
      <c r="C27" s="2"/>
      <c r="D27" s="13" t="str">
        <f t="shared" si="1"/>
        <v>No Data</v>
      </c>
    </row>
    <row r="28" spans="1:4" ht="14.4" customHeight="1" thickBot="1" x14ac:dyDescent="0.35">
      <c r="A28" s="24" t="s">
        <v>33</v>
      </c>
      <c r="B28" s="25"/>
      <c r="C28" s="25"/>
      <c r="D28" s="26"/>
    </row>
  </sheetData>
  <mergeCells count="6">
    <mergeCell ref="A1:D1"/>
    <mergeCell ref="A28:D28"/>
    <mergeCell ref="D5:D6"/>
    <mergeCell ref="C5:C6"/>
    <mergeCell ref="B5:B6"/>
    <mergeCell ref="A5:A6"/>
  </mergeCells>
  <conditionalFormatting sqref="D4">
    <cfRule type="cellIs" dxfId="1" priority="3" operator="equal">
      <formula>"No Data"</formula>
    </cfRule>
  </conditionalFormatting>
  <conditionalFormatting sqref="D25:D27 D23 D15:D21 D13 D11 D9 D7">
    <cfRule type="cellIs" dxfId="0" priority="1" operator="equal">
      <formula>"No Data"</formula>
    </cfRule>
  </conditionalFormatting>
  <pageMargins left="0.7" right="0.7" top="0.75" bottom="0.75" header="0.3" footer="0.3"/>
  <pageSetup paperSize="9" scale="6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Pip</dc:creator>
  <cp:lastModifiedBy>Jessica</cp:lastModifiedBy>
  <cp:lastPrinted>2018-05-28T05:05:51Z</cp:lastPrinted>
  <dcterms:created xsi:type="dcterms:W3CDTF">2018-05-27T01:42:00Z</dcterms:created>
  <dcterms:modified xsi:type="dcterms:W3CDTF">2018-05-28T05:08:08Z</dcterms:modified>
</cp:coreProperties>
</file>